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57" s="1"/>
  <c r="L137"/>
  <c r="L127"/>
  <c r="L138" s="1"/>
  <c r="L118"/>
  <c r="L119" s="1"/>
  <c r="L108"/>
  <c r="L99"/>
  <c r="L89"/>
  <c r="L100" s="1"/>
  <c r="L80"/>
  <c r="L70"/>
  <c r="L61"/>
  <c r="L51"/>
  <c r="L62" s="1"/>
  <c r="L42"/>
  <c r="L32"/>
  <c r="L23"/>
  <c r="L13"/>
  <c r="L24" s="1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I81" s="1"/>
  <c r="H80"/>
  <c r="G80"/>
  <c r="F80"/>
  <c r="F81" s="1"/>
  <c r="B71"/>
  <c r="A71"/>
  <c r="J70"/>
  <c r="I70"/>
  <c r="H70"/>
  <c r="G70"/>
  <c r="F70"/>
  <c r="B62"/>
  <c r="A62"/>
  <c r="J61"/>
  <c r="J62" s="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76" l="1"/>
  <c r="G119"/>
  <c r="I100"/>
  <c r="H195"/>
  <c r="L195"/>
  <c r="J176"/>
  <c r="H157"/>
  <c r="J138"/>
  <c r="F100"/>
  <c r="L81"/>
  <c r="H81"/>
  <c r="I62"/>
  <c r="G62"/>
  <c r="G43"/>
  <c r="L43"/>
  <c r="H43"/>
  <c r="F62"/>
  <c r="J100"/>
  <c r="G138"/>
  <c r="I157"/>
  <c r="G176"/>
  <c r="I195"/>
  <c r="I43"/>
  <c r="G100"/>
  <c r="I119"/>
  <c r="H138"/>
  <c r="J157"/>
  <c r="H176"/>
  <c r="J195"/>
  <c r="F43"/>
  <c r="J43"/>
  <c r="H62"/>
  <c r="J81"/>
  <c r="G81"/>
  <c r="H100"/>
  <c r="J119"/>
  <c r="I138"/>
  <c r="G157"/>
  <c r="I176"/>
  <c r="G195"/>
  <c r="F119"/>
  <c r="F138"/>
  <c r="F157"/>
  <c r="F176"/>
  <c r="F195"/>
  <c r="I24"/>
  <c r="F24"/>
  <c r="J24"/>
  <c r="H24"/>
  <c r="G24"/>
  <c r="L196" l="1"/>
  <c r="I196"/>
  <c r="G196"/>
  <c r="H196"/>
  <c r="J196"/>
  <c r="F196"/>
</calcChain>
</file>

<file path=xl/sharedStrings.xml><?xml version="1.0" encoding="utf-8"?>
<sst xmlns="http://schemas.openxmlformats.org/spreadsheetml/2006/main" count="250" uniqueCount="73">
  <si>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</si>
  <si>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</si>
  <si>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</si>
  <si>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</si>
  <si>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</si>
  <si>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</si>
  <si>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</si>
  <si>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</si>
  <si>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</si>
  <si>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</si>
  <si>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</si>
  <si>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</si>
  <si>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</si>
  <si>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</si>
  <si>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</si>
  <si>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</si>
  <si>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</si>
  <si>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</si>
  <si>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</si>
  <si>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</si>
  <si>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</si>
  <si>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</si>
  <si>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</si>
  <si>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</si>
  <si>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</si>
  <si>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</si>
  <si>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</si>
  <si>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</si>
  <si>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</si>
  <si>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</si>
  <si>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</si>
  <si>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</si>
  <si>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</si>
  <si>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</si>
  <si>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</si>
  <si>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</si>
  <si>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</si>
  <si>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</si>
  <si>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</si>
  <si>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 натуральный</t>
  </si>
  <si>
    <t>Кофейный напиток с молоком</t>
  </si>
  <si>
    <t xml:space="preserve">Хлеб ржаной </t>
  </si>
  <si>
    <t>Фрукты свежие (ЯБЛОКИ)</t>
  </si>
  <si>
    <t>Икра кабачковая промышленного производства</t>
  </si>
  <si>
    <t>Картофельное пюре</t>
  </si>
  <si>
    <t>Сок  промышленного производства ( яблочный)</t>
  </si>
  <si>
    <t>Хлеб пшеничный</t>
  </si>
  <si>
    <t>Ризотто</t>
  </si>
  <si>
    <t>Птица запеченная</t>
  </si>
  <si>
    <t xml:space="preserve">Сок  промышленного производства </t>
  </si>
  <si>
    <t xml:space="preserve">Каша гречневая </t>
  </si>
  <si>
    <t>Гуляш из говядины</t>
  </si>
  <si>
    <t>Молоко  кипяченное</t>
  </si>
  <si>
    <t>Рыба, тушеная в томате с овощами</t>
  </si>
  <si>
    <t xml:space="preserve">Чай  с сахаром </t>
  </si>
  <si>
    <t>Запеканка из творога со сгущенным молоком</t>
  </si>
  <si>
    <t>Напиток из плодов шиповника</t>
  </si>
  <si>
    <t>Кондитерское изделие (вафли)</t>
  </si>
  <si>
    <t>т-10</t>
  </si>
  <si>
    <t>сладкое</t>
  </si>
  <si>
    <t>Суп молочный  из рисовой крупы (с маслом сливочным)</t>
  </si>
  <si>
    <t>Сыр порционно</t>
  </si>
  <si>
    <t>кисломол.</t>
  </si>
  <si>
    <t>Вок рис с овощами</t>
  </si>
  <si>
    <t>Фрикадельки "Наполи"</t>
  </si>
  <si>
    <t>Чай с лимоном</t>
  </si>
  <si>
    <t xml:space="preserve">Каша пшеничная </t>
  </si>
  <si>
    <t>Митбол с томатным соусом</t>
  </si>
  <si>
    <t>Какао с молоком</t>
  </si>
  <si>
    <t>Паста "Болоньезе"</t>
  </si>
  <si>
    <t>Кисель из сока плодового или ягодного натурального</t>
  </si>
  <si>
    <t>Голубцы с соусом</t>
  </si>
  <si>
    <t>МАОУ СОШ № 13 им. А.А.Кулешова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</si>
</sst>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19" sqref="V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72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13.93</v>
      </c>
      <c r="H6" s="40">
        <v>24.82</v>
      </c>
      <c r="I6" s="40">
        <v>2.79</v>
      </c>
      <c r="J6" s="40">
        <v>289.64999999999998</v>
      </c>
      <c r="K6" s="41">
        <v>210</v>
      </c>
      <c r="L6" s="40">
        <v>48.69</v>
      </c>
    </row>
    <row r="7" spans="1:12" ht="15">
      <c r="A7" s="23"/>
      <c r="B7" s="15"/>
      <c r="C7" s="11"/>
      <c r="D7" s="6" t="s">
        <v>26</v>
      </c>
      <c r="E7" s="42" t="s">
        <v>43</v>
      </c>
      <c r="F7" s="43">
        <v>60</v>
      </c>
      <c r="G7" s="43">
        <v>1.1399999999999999</v>
      </c>
      <c r="H7" s="43">
        <v>5.34</v>
      </c>
      <c r="I7" s="43">
        <v>4.62</v>
      </c>
      <c r="J7" s="43">
        <v>71.400000000000006</v>
      </c>
      <c r="K7" s="44">
        <v>73</v>
      </c>
      <c r="L7" s="43">
        <v>12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5.19</v>
      </c>
      <c r="H8" s="43">
        <v>3.96</v>
      </c>
      <c r="I8" s="43">
        <v>17.04</v>
      </c>
      <c r="J8" s="43">
        <v>125.04</v>
      </c>
      <c r="K8" s="44">
        <v>379</v>
      </c>
      <c r="L8" s="43">
        <v>23.58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1.32</v>
      </c>
      <c r="H9" s="43">
        <v>0.24</v>
      </c>
      <c r="I9" s="43">
        <v>6.68</v>
      </c>
      <c r="J9" s="43">
        <v>34.159999999999997</v>
      </c>
      <c r="K9" s="44">
        <v>2</v>
      </c>
      <c r="L9" s="43">
        <v>1.46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0.18</v>
      </c>
      <c r="H10" s="43">
        <v>0.72</v>
      </c>
      <c r="I10" s="43">
        <v>11.64</v>
      </c>
      <c r="J10" s="43">
        <v>84.6</v>
      </c>
      <c r="K10" s="44">
        <v>338</v>
      </c>
      <c r="L10" s="43">
        <v>13.8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21.76</v>
      </c>
      <c r="H13" s="19">
        <f t="shared" si="0"/>
        <v>35.08</v>
      </c>
      <c r="I13" s="19">
        <f t="shared" si="0"/>
        <v>42.769999999999996</v>
      </c>
      <c r="J13" s="19">
        <f t="shared" si="0"/>
        <v>604.85</v>
      </c>
      <c r="K13" s="25"/>
      <c r="L13" s="19">
        <f t="shared" ref="L13" si="1">SUM(L6:L12)</f>
        <v>99.529999999999987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580</v>
      </c>
      <c r="G24" s="32">
        <f t="shared" ref="G24:J24" si="4">G13+G23</f>
        <v>21.76</v>
      </c>
      <c r="H24" s="32">
        <f t="shared" si="4"/>
        <v>35.08</v>
      </c>
      <c r="I24" s="32">
        <f t="shared" si="4"/>
        <v>42.769999999999996</v>
      </c>
      <c r="J24" s="32">
        <f t="shared" si="4"/>
        <v>604.85</v>
      </c>
      <c r="K24" s="32"/>
      <c r="L24" s="32">
        <f t="shared" ref="L24" si="5">L13+L23</f>
        <v>99.529999999999987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3.23</v>
      </c>
      <c r="H25" s="40">
        <v>11.035</v>
      </c>
      <c r="I25" s="40">
        <v>30.9</v>
      </c>
      <c r="J25" s="40">
        <v>235.06</v>
      </c>
      <c r="K25" s="41">
        <v>381</v>
      </c>
      <c r="L25" s="40">
        <v>11.53</v>
      </c>
    </row>
    <row r="26" spans="1:12" ht="15">
      <c r="A26" s="14"/>
      <c r="B26" s="15"/>
      <c r="C26" s="11"/>
      <c r="D26" s="6" t="s">
        <v>21</v>
      </c>
      <c r="E26" s="42" t="s">
        <v>48</v>
      </c>
      <c r="F26" s="43">
        <v>100</v>
      </c>
      <c r="G26" s="43">
        <v>19.216000000000001</v>
      </c>
      <c r="H26" s="43">
        <v>17.875</v>
      </c>
      <c r="I26" s="43">
        <v>0.48899999999999999</v>
      </c>
      <c r="J26" s="43">
        <v>238.39</v>
      </c>
      <c r="K26" s="44">
        <v>568</v>
      </c>
      <c r="L26" s="43">
        <v>44.31</v>
      </c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0</v>
      </c>
      <c r="I27" s="43">
        <v>20.2</v>
      </c>
      <c r="J27" s="43">
        <v>84.8</v>
      </c>
      <c r="K27" s="44">
        <v>389</v>
      </c>
      <c r="L27" s="43">
        <v>10.130000000000001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20</v>
      </c>
      <c r="G28" s="43">
        <v>1.52</v>
      </c>
      <c r="H28" s="43">
        <v>0.16</v>
      </c>
      <c r="I28" s="43">
        <v>9.84</v>
      </c>
      <c r="J28" s="43">
        <v>46.88</v>
      </c>
      <c r="K28" s="44">
        <v>1</v>
      </c>
      <c r="L28" s="43">
        <v>1.22</v>
      </c>
    </row>
    <row r="29" spans="1:12" ht="15">
      <c r="A29" s="14"/>
      <c r="B29" s="15"/>
      <c r="C29" s="11"/>
      <c r="D29" s="7" t="s">
        <v>24</v>
      </c>
      <c r="E29" s="42" t="s">
        <v>42</v>
      </c>
      <c r="F29" s="43">
        <v>180</v>
      </c>
      <c r="G29" s="43">
        <v>0.72</v>
      </c>
      <c r="H29" s="43">
        <v>0.72</v>
      </c>
      <c r="I29" s="43">
        <v>17.64</v>
      </c>
      <c r="J29" s="43">
        <v>84.6</v>
      </c>
      <c r="K29" s="44">
        <v>338</v>
      </c>
      <c r="L29" s="43">
        <v>16.559999999999999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25.686</v>
      </c>
      <c r="H32" s="19">
        <f t="shared" ref="H32" si="7">SUM(H25:H31)</f>
        <v>29.79</v>
      </c>
      <c r="I32" s="19">
        <f t="shared" ref="I32" si="8">SUM(I25:I31)</f>
        <v>79.069000000000003</v>
      </c>
      <c r="J32" s="19">
        <f t="shared" ref="J32:L32" si="9">SUM(J25:J31)</f>
        <v>689.73</v>
      </c>
      <c r="K32" s="25"/>
      <c r="L32" s="19">
        <f t="shared" si="9"/>
        <v>83.75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650</v>
      </c>
      <c r="G43" s="32">
        <f t="shared" ref="G43" si="14">G32+G42</f>
        <v>25.686</v>
      </c>
      <c r="H43" s="32">
        <f t="shared" ref="H43" si="15">H32+H42</f>
        <v>29.79</v>
      </c>
      <c r="I43" s="32">
        <f t="shared" ref="I43" si="16">I32+I42</f>
        <v>79.069000000000003</v>
      </c>
      <c r="J43" s="32">
        <f t="shared" ref="J43:L43" si="17">J32+J42</f>
        <v>689.73</v>
      </c>
      <c r="K43" s="32"/>
      <c r="L43" s="32">
        <f t="shared" si="17"/>
        <v>83.75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4.58</v>
      </c>
      <c r="H44" s="40">
        <v>5.01</v>
      </c>
      <c r="I44" s="40">
        <v>20.54</v>
      </c>
      <c r="J44" s="40">
        <v>145.5</v>
      </c>
      <c r="K44" s="41">
        <v>303</v>
      </c>
      <c r="L44" s="40">
        <v>8.42</v>
      </c>
    </row>
    <row r="45" spans="1:12" ht="15">
      <c r="A45" s="23"/>
      <c r="B45" s="15"/>
      <c r="C45" s="11"/>
      <c r="D45" s="6" t="s">
        <v>21</v>
      </c>
      <c r="E45" s="42" t="s">
        <v>51</v>
      </c>
      <c r="F45" s="43">
        <v>90</v>
      </c>
      <c r="G45" s="43">
        <v>13.09</v>
      </c>
      <c r="H45" s="43">
        <v>15.11</v>
      </c>
      <c r="I45" s="43">
        <v>2.609</v>
      </c>
      <c r="J45" s="43">
        <v>198.9</v>
      </c>
      <c r="K45" s="44">
        <v>260</v>
      </c>
      <c r="L45" s="43">
        <v>75.290000000000006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5.8</v>
      </c>
      <c r="H46" s="43">
        <v>5</v>
      </c>
      <c r="I46" s="43">
        <v>9.6</v>
      </c>
      <c r="J46" s="43">
        <v>106</v>
      </c>
      <c r="K46" s="44">
        <v>385</v>
      </c>
      <c r="L46" s="43">
        <v>19.829999999999998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20</v>
      </c>
      <c r="G47" s="43">
        <v>1.52</v>
      </c>
      <c r="H47" s="43">
        <v>0.16</v>
      </c>
      <c r="I47" s="43">
        <v>9.84</v>
      </c>
      <c r="J47" s="43">
        <v>46.88</v>
      </c>
      <c r="K47" s="44">
        <v>1</v>
      </c>
      <c r="L47" s="43">
        <v>1.22</v>
      </c>
    </row>
    <row r="48" spans="1:12" ht="15">
      <c r="A48" s="23"/>
      <c r="B48" s="15"/>
      <c r="C48" s="11"/>
      <c r="D48" s="7" t="s">
        <v>24</v>
      </c>
      <c r="E48" s="42" t="s">
        <v>42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94</v>
      </c>
      <c r="K48" s="44">
        <v>338</v>
      </c>
      <c r="L48" s="43">
        <v>18.399999999999999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25.790000000000003</v>
      </c>
      <c r="H51" s="19">
        <f t="shared" ref="H51" si="19">SUM(H44:H50)</f>
        <v>26.08</v>
      </c>
      <c r="I51" s="19">
        <f t="shared" ref="I51" si="20">SUM(I44:I50)</f>
        <v>62.189</v>
      </c>
      <c r="J51" s="19">
        <f t="shared" ref="J51:L51" si="21">SUM(J44:J50)</f>
        <v>591.28</v>
      </c>
      <c r="K51" s="25"/>
      <c r="L51" s="19">
        <f t="shared" si="21"/>
        <v>123.16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660</v>
      </c>
      <c r="G62" s="32">
        <f t="shared" ref="G62" si="26">G51+G61</f>
        <v>25.790000000000003</v>
      </c>
      <c r="H62" s="32">
        <f t="shared" ref="H62" si="27">H51+H61</f>
        <v>26.08</v>
      </c>
      <c r="I62" s="32">
        <f t="shared" ref="I62" si="28">I51+I61</f>
        <v>62.189</v>
      </c>
      <c r="J62" s="32">
        <f t="shared" ref="J62:L62" si="29">J51+J61</f>
        <v>591.28</v>
      </c>
      <c r="K62" s="32"/>
      <c r="L62" s="32">
        <f t="shared" si="29"/>
        <v>123.16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18.899999999999999</v>
      </c>
      <c r="H63" s="40">
        <v>5.44</v>
      </c>
      <c r="I63" s="40">
        <v>3.81</v>
      </c>
      <c r="J63" s="40">
        <v>146.08000000000001</v>
      </c>
      <c r="K63" s="41">
        <v>229</v>
      </c>
      <c r="L63" s="40">
        <v>54.52</v>
      </c>
    </row>
    <row r="64" spans="1:12" ht="15">
      <c r="A64" s="23"/>
      <c r="B64" s="15"/>
      <c r="C64" s="11"/>
      <c r="D64" s="6" t="s">
        <v>21</v>
      </c>
      <c r="E64" s="42" t="s">
        <v>44</v>
      </c>
      <c r="F64" s="43">
        <v>150</v>
      </c>
      <c r="G64" s="43">
        <v>3.25</v>
      </c>
      <c r="H64" s="43">
        <v>9.61</v>
      </c>
      <c r="I64" s="43">
        <v>18.88</v>
      </c>
      <c r="J64" s="43">
        <v>181.5</v>
      </c>
      <c r="K64" s="44">
        <v>128</v>
      </c>
      <c r="L64" s="43">
        <v>21.03</v>
      </c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0.4</v>
      </c>
      <c r="H65" s="43">
        <v>0.12</v>
      </c>
      <c r="I65" s="43">
        <v>10.06</v>
      </c>
      <c r="J65" s="43">
        <v>42.72</v>
      </c>
      <c r="K65" s="44">
        <v>376</v>
      </c>
      <c r="L65" s="43">
        <v>2.46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20</v>
      </c>
      <c r="G66" s="43">
        <v>1.52</v>
      </c>
      <c r="H66" s="43">
        <v>0.16</v>
      </c>
      <c r="I66" s="43">
        <v>9.84</v>
      </c>
      <c r="J66" s="43">
        <v>46.88</v>
      </c>
      <c r="K66" s="44">
        <v>1</v>
      </c>
      <c r="L66" s="43">
        <v>1.22</v>
      </c>
    </row>
    <row r="67" spans="1:12" ht="15">
      <c r="A67" s="23"/>
      <c r="B67" s="15"/>
      <c r="C67" s="11"/>
      <c r="D67" s="7" t="s">
        <v>24</v>
      </c>
      <c r="E67" s="42" t="s">
        <v>42</v>
      </c>
      <c r="F67" s="43">
        <v>180</v>
      </c>
      <c r="G67" s="43">
        <v>0.72</v>
      </c>
      <c r="H67" s="43">
        <v>0.72</v>
      </c>
      <c r="I67" s="43">
        <v>17.64</v>
      </c>
      <c r="J67" s="43">
        <v>84.6</v>
      </c>
      <c r="K67" s="44">
        <v>338</v>
      </c>
      <c r="L67" s="43">
        <v>16.559999999999999</v>
      </c>
    </row>
    <row r="68" spans="1:12" ht="15">
      <c r="A68" s="23"/>
      <c r="B68" s="15"/>
      <c r="C68" s="11"/>
      <c r="D68" s="6" t="s">
        <v>23</v>
      </c>
      <c r="E68" s="42" t="s">
        <v>41</v>
      </c>
      <c r="F68" s="43">
        <v>60</v>
      </c>
      <c r="G68" s="43">
        <v>3.69</v>
      </c>
      <c r="H68" s="43">
        <v>0.72</v>
      </c>
      <c r="I68" s="43">
        <v>20.04</v>
      </c>
      <c r="J68" s="43">
        <v>102.48</v>
      </c>
      <c r="K68" s="44">
        <v>2</v>
      </c>
      <c r="L68" s="43">
        <v>4.38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28.479999999999997</v>
      </c>
      <c r="H70" s="19">
        <f t="shared" ref="H70" si="31">SUM(H63:H69)</f>
        <v>16.77</v>
      </c>
      <c r="I70" s="19">
        <f t="shared" ref="I70" si="32">SUM(I63:I69)</f>
        <v>80.27000000000001</v>
      </c>
      <c r="J70" s="19">
        <f t="shared" ref="J70:L70" si="33">SUM(J63:J69)</f>
        <v>604.2600000000001</v>
      </c>
      <c r="K70" s="25"/>
      <c r="L70" s="19">
        <f t="shared" si="33"/>
        <v>100.17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760</v>
      </c>
      <c r="G81" s="32">
        <f t="shared" ref="G81" si="38">G70+G80</f>
        <v>28.479999999999997</v>
      </c>
      <c r="H81" s="32">
        <f t="shared" ref="H81" si="39">H70+H80</f>
        <v>16.77</v>
      </c>
      <c r="I81" s="32">
        <f t="shared" ref="I81" si="40">I70+I80</f>
        <v>80.27000000000001</v>
      </c>
      <c r="J81" s="32">
        <f t="shared" ref="J81:L81" si="41">J70+J80</f>
        <v>604.2600000000001</v>
      </c>
      <c r="K81" s="32"/>
      <c r="L81" s="32">
        <f t="shared" si="41"/>
        <v>100.17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220</v>
      </c>
      <c r="G82" s="40">
        <v>36.840000000000003</v>
      </c>
      <c r="H82" s="40">
        <v>26.46</v>
      </c>
      <c r="I82" s="40">
        <v>48.1</v>
      </c>
      <c r="J82" s="40">
        <v>578.4</v>
      </c>
      <c r="K82" s="41">
        <v>223</v>
      </c>
      <c r="L82" s="40">
        <v>117.29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0.68</v>
      </c>
      <c r="H84" s="43">
        <v>0.28000000000000003</v>
      </c>
      <c r="I84" s="43">
        <v>10.78</v>
      </c>
      <c r="J84" s="43">
        <v>48.47</v>
      </c>
      <c r="K84" s="44">
        <v>388</v>
      </c>
      <c r="L84" s="43">
        <v>7.5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20</v>
      </c>
      <c r="G85" s="43">
        <v>1.52</v>
      </c>
      <c r="H85" s="43">
        <v>0.16</v>
      </c>
      <c r="I85" s="43">
        <v>9.84</v>
      </c>
      <c r="J85" s="43">
        <v>46.88</v>
      </c>
      <c r="K85" s="44">
        <v>1</v>
      </c>
      <c r="L85" s="43">
        <v>1.22</v>
      </c>
    </row>
    <row r="86" spans="1:12" ht="15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0.1</v>
      </c>
      <c r="H86" s="43">
        <v>0.4</v>
      </c>
      <c r="I86" s="43">
        <v>9.8000000000000007</v>
      </c>
      <c r="J86" s="43">
        <v>47</v>
      </c>
      <c r="K86" s="44">
        <v>338</v>
      </c>
      <c r="L86" s="43">
        <v>9.1999999999999993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39.140000000000008</v>
      </c>
      <c r="H89" s="19">
        <f t="shared" ref="H89" si="43">SUM(H82:H88)</f>
        <v>27.3</v>
      </c>
      <c r="I89" s="19">
        <f t="shared" ref="I89" si="44">SUM(I82:I88)</f>
        <v>78.52</v>
      </c>
      <c r="J89" s="19">
        <f t="shared" ref="J89:L89" si="45">SUM(J82:J88)</f>
        <v>720.75</v>
      </c>
      <c r="K89" s="25"/>
      <c r="L89" s="19">
        <f t="shared" si="45"/>
        <v>135.21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540</v>
      </c>
      <c r="G100" s="32">
        <f t="shared" ref="G100" si="50">G89+G99</f>
        <v>39.140000000000008</v>
      </c>
      <c r="H100" s="32">
        <f t="shared" ref="H100" si="51">H89+H99</f>
        <v>27.3</v>
      </c>
      <c r="I100" s="32">
        <f t="shared" ref="I100" si="52">I89+I99</f>
        <v>78.52</v>
      </c>
      <c r="J100" s="32">
        <f t="shared" ref="J100:L100" si="53">J89+J99</f>
        <v>720.75</v>
      </c>
      <c r="K100" s="32"/>
      <c r="L100" s="32">
        <f t="shared" si="53"/>
        <v>135.21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4.21</v>
      </c>
      <c r="H101" s="40">
        <v>6.05</v>
      </c>
      <c r="I101" s="40">
        <v>17.760000000000002</v>
      </c>
      <c r="J101" s="40">
        <v>142.22999999999999</v>
      </c>
      <c r="K101" s="41">
        <v>121</v>
      </c>
      <c r="L101" s="40">
        <v>12.21</v>
      </c>
    </row>
    <row r="102" spans="1:12" ht="15">
      <c r="A102" s="23"/>
      <c r="B102" s="15"/>
      <c r="C102" s="11"/>
      <c r="D102" s="6" t="s">
        <v>62</v>
      </c>
      <c r="E102" s="42" t="s">
        <v>61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44">
        <v>15</v>
      </c>
      <c r="L102" s="43">
        <v>7.75</v>
      </c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5.19</v>
      </c>
      <c r="H103" s="43">
        <v>3.96</v>
      </c>
      <c r="I103" s="43">
        <v>17.04</v>
      </c>
      <c r="J103" s="43">
        <v>125.04</v>
      </c>
      <c r="K103" s="44">
        <v>379</v>
      </c>
      <c r="L103" s="43">
        <v>23.58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93.76</v>
      </c>
      <c r="K104" s="44">
        <v>1</v>
      </c>
      <c r="L104" s="43">
        <v>1.22</v>
      </c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180</v>
      </c>
      <c r="G105" s="43">
        <v>0.72</v>
      </c>
      <c r="H105" s="43">
        <v>0.72</v>
      </c>
      <c r="I105" s="43">
        <v>17.64</v>
      </c>
      <c r="J105" s="43">
        <v>84.6</v>
      </c>
      <c r="K105" s="44">
        <v>338</v>
      </c>
      <c r="L105" s="43">
        <v>16.559999999999999</v>
      </c>
    </row>
    <row r="106" spans="1:12" ht="15">
      <c r="A106" s="23"/>
      <c r="B106" s="15"/>
      <c r="C106" s="11"/>
      <c r="D106" s="6" t="s">
        <v>59</v>
      </c>
      <c r="E106" s="42" t="s">
        <v>57</v>
      </c>
      <c r="F106" s="43">
        <v>20</v>
      </c>
      <c r="G106" s="43">
        <v>1.04</v>
      </c>
      <c r="H106" s="43">
        <v>6.12</v>
      </c>
      <c r="I106" s="43">
        <v>12.5</v>
      </c>
      <c r="J106" s="43">
        <v>108.4</v>
      </c>
      <c r="K106" s="44" t="s">
        <v>58</v>
      </c>
      <c r="L106" s="43">
        <v>4.2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16.52</v>
      </c>
      <c r="H108" s="19">
        <f t="shared" si="54"/>
        <v>20.12</v>
      </c>
      <c r="I108" s="19">
        <f t="shared" si="54"/>
        <v>84.62</v>
      </c>
      <c r="J108" s="19">
        <f t="shared" si="54"/>
        <v>590.03</v>
      </c>
      <c r="K108" s="25"/>
      <c r="L108" s="19">
        <f t="shared" ref="L108" si="55">SUM(L101:L107)</f>
        <v>65.52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650</v>
      </c>
      <c r="G119" s="32">
        <f t="shared" ref="G119" si="58">G108+G118</f>
        <v>16.52</v>
      </c>
      <c r="H119" s="32">
        <f t="shared" ref="H119" si="59">H108+H118</f>
        <v>20.12</v>
      </c>
      <c r="I119" s="32">
        <f t="shared" ref="I119" si="60">I108+I118</f>
        <v>84.62</v>
      </c>
      <c r="J119" s="32">
        <f t="shared" ref="J119:L119" si="61">J108+J118</f>
        <v>590.03</v>
      </c>
      <c r="K119" s="32"/>
      <c r="L119" s="32">
        <f t="shared" si="61"/>
        <v>65.52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150</v>
      </c>
      <c r="G120" s="40">
        <v>4.2300000000000004</v>
      </c>
      <c r="H120" s="40">
        <v>9.39</v>
      </c>
      <c r="I120" s="40">
        <v>39.630000000000003</v>
      </c>
      <c r="J120" s="40">
        <v>259.92</v>
      </c>
      <c r="K120" s="41">
        <v>325</v>
      </c>
      <c r="L120" s="40">
        <v>13.48</v>
      </c>
    </row>
    <row r="121" spans="1:12" ht="15">
      <c r="A121" s="14"/>
      <c r="B121" s="15"/>
      <c r="C121" s="11"/>
      <c r="D121" s="6" t="s">
        <v>21</v>
      </c>
      <c r="E121" s="42" t="s">
        <v>64</v>
      </c>
      <c r="F121" s="43">
        <v>100</v>
      </c>
      <c r="G121" s="43">
        <v>16.53</v>
      </c>
      <c r="H121" s="43">
        <v>17.39</v>
      </c>
      <c r="I121" s="43">
        <v>15.456</v>
      </c>
      <c r="J121" s="43">
        <v>272.17700000000002</v>
      </c>
      <c r="K121" s="44">
        <v>549</v>
      </c>
      <c r="L121" s="43">
        <v>63.71</v>
      </c>
    </row>
    <row r="122" spans="1:12" ht="1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0.47199999999999998</v>
      </c>
      <c r="H122" s="43">
        <v>0.128</v>
      </c>
      <c r="I122" s="43">
        <v>10.3</v>
      </c>
      <c r="J122" s="43">
        <v>44.04</v>
      </c>
      <c r="K122" s="44">
        <v>337</v>
      </c>
      <c r="L122" s="43">
        <v>4.46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70.319999999999993</v>
      </c>
      <c r="K123" s="44">
        <v>1</v>
      </c>
      <c r="L123" s="43">
        <v>1.83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23</v>
      </c>
      <c r="E125" s="42" t="s">
        <v>41</v>
      </c>
      <c r="F125" s="43">
        <v>20</v>
      </c>
      <c r="G125" s="43">
        <v>1.32</v>
      </c>
      <c r="H125" s="43">
        <v>0.24</v>
      </c>
      <c r="I125" s="43">
        <v>6.68</v>
      </c>
      <c r="J125" s="43">
        <v>34.159999999999997</v>
      </c>
      <c r="K125" s="44">
        <v>2</v>
      </c>
      <c r="L125" s="43">
        <v>1.46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24.832000000000004</v>
      </c>
      <c r="H127" s="19">
        <f t="shared" si="62"/>
        <v>27.387999999999998</v>
      </c>
      <c r="I127" s="19">
        <f t="shared" si="62"/>
        <v>86.825999999999993</v>
      </c>
      <c r="J127" s="19">
        <f t="shared" si="62"/>
        <v>680.61699999999985</v>
      </c>
      <c r="K127" s="25"/>
      <c r="L127" s="19">
        <f t="shared" ref="L127" si="63">SUM(L120:L126)</f>
        <v>84.939999999999984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500</v>
      </c>
      <c r="G138" s="32">
        <f t="shared" ref="G138" si="66">G127+G137</f>
        <v>24.832000000000004</v>
      </c>
      <c r="H138" s="32">
        <f t="shared" ref="H138" si="67">H127+H137</f>
        <v>27.387999999999998</v>
      </c>
      <c r="I138" s="32">
        <f t="shared" ref="I138" si="68">I127+I137</f>
        <v>86.825999999999993</v>
      </c>
      <c r="J138" s="32">
        <f t="shared" ref="J138:L138" si="69">J127+J137</f>
        <v>680.61699999999985</v>
      </c>
      <c r="K138" s="32"/>
      <c r="L138" s="32">
        <f t="shared" si="69"/>
        <v>84.939999999999984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150</v>
      </c>
      <c r="G139" s="40">
        <v>4</v>
      </c>
      <c r="H139" s="40">
        <v>4.25</v>
      </c>
      <c r="I139" s="40">
        <v>24.56</v>
      </c>
      <c r="J139" s="40">
        <v>152.4</v>
      </c>
      <c r="K139" s="41">
        <v>303</v>
      </c>
      <c r="L139" s="40">
        <v>5.52</v>
      </c>
    </row>
    <row r="140" spans="1:12" ht="15">
      <c r="A140" s="23"/>
      <c r="B140" s="15"/>
      <c r="C140" s="11"/>
      <c r="D140" s="6" t="s">
        <v>21</v>
      </c>
      <c r="E140" s="42" t="s">
        <v>67</v>
      </c>
      <c r="F140" s="43">
        <v>100</v>
      </c>
      <c r="G140" s="43">
        <v>10.335000000000001</v>
      </c>
      <c r="H140" s="43">
        <v>10.632999999999999</v>
      </c>
      <c r="I140" s="43">
        <v>11.85</v>
      </c>
      <c r="J140" s="43">
        <v>179.16</v>
      </c>
      <c r="K140" s="44">
        <v>543</v>
      </c>
      <c r="L140" s="43">
        <v>41.82</v>
      </c>
    </row>
    <row r="141" spans="1:12" ht="1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4.08</v>
      </c>
      <c r="H141" s="43">
        <v>3.54</v>
      </c>
      <c r="I141" s="43">
        <v>7.6</v>
      </c>
      <c r="J141" s="43">
        <v>78.680000000000007</v>
      </c>
      <c r="K141" s="44">
        <v>382</v>
      </c>
      <c r="L141" s="43">
        <v>22.16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70.319999999999993</v>
      </c>
      <c r="K142" s="44">
        <v>1</v>
      </c>
      <c r="L142" s="43">
        <v>1.83</v>
      </c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150</v>
      </c>
      <c r="G143" s="43">
        <v>0.18</v>
      </c>
      <c r="H143" s="43">
        <v>0.72</v>
      </c>
      <c r="I143" s="43">
        <v>11.64</v>
      </c>
      <c r="J143" s="43">
        <v>84.6</v>
      </c>
      <c r="K143" s="44">
        <v>338</v>
      </c>
      <c r="L143" s="43">
        <v>13.8</v>
      </c>
    </row>
    <row r="144" spans="1:12" ht="15">
      <c r="A144" s="23"/>
      <c r="B144" s="15"/>
      <c r="C144" s="11"/>
      <c r="D144" s="6" t="s">
        <v>23</v>
      </c>
      <c r="E144" s="42" t="s">
        <v>41</v>
      </c>
      <c r="F144" s="43">
        <v>20</v>
      </c>
      <c r="G144" s="43">
        <v>1.32</v>
      </c>
      <c r="H144" s="43">
        <v>0.24</v>
      </c>
      <c r="I144" s="43">
        <v>6.68</v>
      </c>
      <c r="J144" s="43">
        <v>34.159999999999997</v>
      </c>
      <c r="K144" s="44">
        <v>2</v>
      </c>
      <c r="L144" s="43">
        <v>1.46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22.195</v>
      </c>
      <c r="H146" s="19">
        <f t="shared" si="70"/>
        <v>19.622999999999994</v>
      </c>
      <c r="I146" s="19">
        <f t="shared" si="70"/>
        <v>77.09</v>
      </c>
      <c r="J146" s="19">
        <f t="shared" si="70"/>
        <v>599.31999999999994</v>
      </c>
      <c r="K146" s="25"/>
      <c r="L146" s="19">
        <f t="shared" ref="L146" si="71">SUM(L139:L145)</f>
        <v>86.589999999999989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650</v>
      </c>
      <c r="G157" s="32">
        <f t="shared" ref="G157" si="74">G146+G156</f>
        <v>22.195</v>
      </c>
      <c r="H157" s="32">
        <f t="shared" ref="H157" si="75">H146+H156</f>
        <v>19.622999999999994</v>
      </c>
      <c r="I157" s="32">
        <f t="shared" ref="I157" si="76">I146+I156</f>
        <v>77.09</v>
      </c>
      <c r="J157" s="32">
        <f t="shared" ref="J157:L157" si="77">J146+J156</f>
        <v>599.31999999999994</v>
      </c>
      <c r="K157" s="32"/>
      <c r="L157" s="32">
        <f t="shared" si="77"/>
        <v>86.589999999999989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200</v>
      </c>
      <c r="G158" s="40">
        <v>16.248999999999999</v>
      </c>
      <c r="H158" s="40">
        <v>12.771000000000001</v>
      </c>
      <c r="I158" s="40">
        <v>35.558</v>
      </c>
      <c r="J158" s="40">
        <v>282.26</v>
      </c>
      <c r="K158" s="41">
        <v>404</v>
      </c>
      <c r="L158" s="40">
        <v>54.49</v>
      </c>
    </row>
    <row r="159" spans="1:12" ht="15">
      <c r="A159" s="23"/>
      <c r="B159" s="15"/>
      <c r="C159" s="11"/>
      <c r="D159" s="6" t="s">
        <v>26</v>
      </c>
      <c r="E159" s="42" t="s">
        <v>43</v>
      </c>
      <c r="F159" s="43">
        <v>60</v>
      </c>
      <c r="G159" s="43">
        <v>1.1399999999999999</v>
      </c>
      <c r="H159" s="43">
        <v>5.34</v>
      </c>
      <c r="I159" s="43">
        <v>4.62</v>
      </c>
      <c r="J159" s="43">
        <v>71.400000000000006</v>
      </c>
      <c r="K159" s="44">
        <v>73</v>
      </c>
      <c r="L159" s="43">
        <v>12</v>
      </c>
    </row>
    <row r="160" spans="1:12" ht="1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0.31</v>
      </c>
      <c r="H160" s="43">
        <v>0.12</v>
      </c>
      <c r="I160" s="43">
        <v>39.4</v>
      </c>
      <c r="J160" s="43">
        <v>160</v>
      </c>
      <c r="K160" s="44">
        <v>359</v>
      </c>
      <c r="L160" s="43">
        <v>7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20</v>
      </c>
      <c r="G161" s="43">
        <v>1.52</v>
      </c>
      <c r="H161" s="43">
        <v>0.16</v>
      </c>
      <c r="I161" s="43">
        <v>9.84</v>
      </c>
      <c r="J161" s="43">
        <v>46.88</v>
      </c>
      <c r="K161" s="44">
        <v>1</v>
      </c>
      <c r="L161" s="43">
        <v>1.22</v>
      </c>
    </row>
    <row r="162" spans="1:12" ht="15">
      <c r="A162" s="23"/>
      <c r="B162" s="15"/>
      <c r="C162" s="11"/>
      <c r="D162" s="7" t="s">
        <v>24</v>
      </c>
      <c r="E162" s="42" t="s">
        <v>41</v>
      </c>
      <c r="F162" s="43">
        <v>20</v>
      </c>
      <c r="G162" s="43">
        <v>1.32</v>
      </c>
      <c r="H162" s="43">
        <v>0.24</v>
      </c>
      <c r="I162" s="43">
        <v>6.68</v>
      </c>
      <c r="J162" s="43">
        <v>34.159999999999997</v>
      </c>
      <c r="K162" s="44">
        <v>2</v>
      </c>
      <c r="L162" s="43">
        <v>1.46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20.538999999999998</v>
      </c>
      <c r="H165" s="19">
        <f t="shared" si="78"/>
        <v>18.631</v>
      </c>
      <c r="I165" s="19">
        <f t="shared" si="78"/>
        <v>96.098000000000013</v>
      </c>
      <c r="J165" s="19">
        <f t="shared" si="78"/>
        <v>594.69999999999993</v>
      </c>
      <c r="K165" s="25"/>
      <c r="L165" s="19">
        <f t="shared" ref="L165" si="79">SUM(L158:L164)</f>
        <v>76.17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500</v>
      </c>
      <c r="G176" s="32">
        <f t="shared" ref="G176" si="82">G165+G175</f>
        <v>20.538999999999998</v>
      </c>
      <c r="H176" s="32">
        <f t="shared" ref="H176" si="83">H165+H175</f>
        <v>18.631</v>
      </c>
      <c r="I176" s="32">
        <f t="shared" ref="I176" si="84">I165+I175</f>
        <v>96.098000000000013</v>
      </c>
      <c r="J176" s="32">
        <f t="shared" ref="J176:L176" si="85">J165+J175</f>
        <v>594.69999999999993</v>
      </c>
      <c r="K176" s="32"/>
      <c r="L176" s="32">
        <f t="shared" si="85"/>
        <v>76.17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250</v>
      </c>
      <c r="G177" s="40">
        <v>17.88</v>
      </c>
      <c r="H177" s="40">
        <v>29.51</v>
      </c>
      <c r="I177" s="40">
        <v>26.09</v>
      </c>
      <c r="J177" s="40">
        <v>418.1</v>
      </c>
      <c r="K177" s="41">
        <v>525</v>
      </c>
      <c r="L177" s="40">
        <v>83.41</v>
      </c>
    </row>
    <row r="178" spans="1:12" ht="15">
      <c r="A178" s="23"/>
      <c r="B178" s="15"/>
      <c r="C178" s="11"/>
      <c r="D178" s="6" t="s">
        <v>23</v>
      </c>
      <c r="E178" s="42" t="s">
        <v>41</v>
      </c>
      <c r="F178" s="43">
        <v>20</v>
      </c>
      <c r="G178" s="43">
        <v>1.32</v>
      </c>
      <c r="H178" s="43">
        <v>0.24</v>
      </c>
      <c r="I178" s="43">
        <v>6.68</v>
      </c>
      <c r="J178" s="43">
        <v>34.159999999999997</v>
      </c>
      <c r="K178" s="44">
        <v>2</v>
      </c>
      <c r="L178" s="43">
        <v>1.46</v>
      </c>
    </row>
    <row r="179" spans="1:12" ht="1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1</v>
      </c>
      <c r="H179" s="43">
        <v>0</v>
      </c>
      <c r="I179" s="43">
        <v>20.2</v>
      </c>
      <c r="J179" s="43">
        <v>84.8</v>
      </c>
      <c r="K179" s="44">
        <v>389</v>
      </c>
      <c r="L179" s="43">
        <v>10.130000000000001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70.319999999999993</v>
      </c>
      <c r="K180" s="44">
        <v>1</v>
      </c>
      <c r="L180" s="43">
        <v>1.83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22.48</v>
      </c>
      <c r="H184" s="19">
        <f t="shared" si="86"/>
        <v>29.99</v>
      </c>
      <c r="I184" s="19">
        <f t="shared" si="86"/>
        <v>67.73</v>
      </c>
      <c r="J184" s="19">
        <f t="shared" si="86"/>
        <v>607.37999999999988</v>
      </c>
      <c r="K184" s="25"/>
      <c r="L184" s="19">
        <f t="shared" ref="L184" si="87">SUM(L177:L183)</f>
        <v>96.829999999999984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500</v>
      </c>
      <c r="G195" s="32">
        <f t="shared" ref="G195" si="90">G184+G194</f>
        <v>22.48</v>
      </c>
      <c r="H195" s="32">
        <f t="shared" ref="H195" si="91">H184+H194</f>
        <v>29.99</v>
      </c>
      <c r="I195" s="32">
        <f t="shared" ref="I195" si="92">I184+I194</f>
        <v>67.73</v>
      </c>
      <c r="J195" s="32">
        <f t="shared" ref="J195:L195" si="93">J184+J194</f>
        <v>607.37999999999988</v>
      </c>
      <c r="K195" s="32"/>
      <c r="L195" s="32">
        <f t="shared" si="93"/>
        <v>96.829999999999984</v>
      </c>
    </row>
    <row r="196" spans="1:12" ht="13.5" thickBot="1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24.7422</v>
      </c>
      <c r="H196" s="34">
        <f t="shared" si="94"/>
        <v>25.077200000000001</v>
      </c>
      <c r="I196" s="34">
        <f t="shared" si="94"/>
        <v>75.518200000000007</v>
      </c>
      <c r="J196" s="34">
        <f t="shared" si="94"/>
        <v>628.29169999999999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95.186999999999983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2024-02-22T05:34:30Z</cp:lastPrinted>
  <dcterms:created xsi:type="dcterms:W3CDTF">2022-05-16T14:23:56Z</dcterms:created>
  <dcterms:modified xsi:type="dcterms:W3CDTF">2024-02-28T10:40:29Z</dcterms:modified>
</cp:coreProperties>
</file>